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3955" windowHeight="1182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M70" i="1" l="1"/>
  <c r="K70" i="1"/>
  <c r="J70" i="1"/>
  <c r="I70" i="1"/>
  <c r="H70" i="1"/>
  <c r="G70" i="1"/>
  <c r="F70" i="1"/>
  <c r="E70" i="1"/>
  <c r="D70" i="1"/>
  <c r="C70" i="1"/>
  <c r="M12" i="1"/>
  <c r="M47" i="1"/>
  <c r="M35" i="1"/>
  <c r="M64" i="1"/>
  <c r="M20" i="1"/>
  <c r="M21" i="1"/>
  <c r="M39" i="1"/>
  <c r="M62" i="1"/>
  <c r="M13" i="1"/>
  <c r="M54" i="1"/>
  <c r="M63" i="1"/>
  <c r="M19" i="1"/>
  <c r="M55" i="1"/>
  <c r="M24" i="1"/>
  <c r="M51" i="1"/>
  <c r="M52" i="1"/>
  <c r="M66" i="1"/>
  <c r="M43" i="1"/>
  <c r="M36" i="1"/>
  <c r="M40" i="1"/>
  <c r="M30" i="1"/>
  <c r="M31" i="1"/>
  <c r="M37" i="1"/>
  <c r="M16" i="1"/>
  <c r="M69" i="1"/>
  <c r="M45" i="1"/>
  <c r="M23" i="1"/>
  <c r="M26" i="1"/>
  <c r="M57" i="1"/>
  <c r="M22" i="1"/>
  <c r="M50" i="1"/>
  <c r="M56" i="1"/>
  <c r="M65" i="1"/>
  <c r="M58" i="1"/>
  <c r="M49" i="1"/>
  <c r="M67" i="1"/>
  <c r="M14" i="1"/>
  <c r="M15" i="1"/>
  <c r="M34" i="1"/>
  <c r="M42" i="1"/>
  <c r="M32" i="1"/>
  <c r="M61" i="1"/>
  <c r="M28" i="1"/>
  <c r="M29" i="1"/>
  <c r="M25" i="1"/>
  <c r="M33" i="1"/>
  <c r="M59" i="1"/>
  <c r="M44" i="1"/>
  <c r="M46" i="1"/>
  <c r="M53" i="1"/>
  <c r="M60" i="1"/>
  <c r="M41" i="1"/>
  <c r="M38" i="1"/>
  <c r="M17" i="1"/>
  <c r="M68" i="1"/>
  <c r="M48" i="1"/>
  <c r="M27" i="1"/>
  <c r="M18" i="1"/>
</calcChain>
</file>

<file path=xl/sharedStrings.xml><?xml version="1.0" encoding="utf-8"?>
<sst xmlns="http://schemas.openxmlformats.org/spreadsheetml/2006/main" count="120" uniqueCount="95">
  <si>
    <t>+---------------------------------------------------------------------------+</t>
  </si>
  <si>
    <t>Fine dei messaggi di log da FND_FILE</t>
  </si>
  <si>
    <t>Esecuzione opzioni di completamento richiesta...</t>
  </si>
  <si>
    <t>+------------- 1) PRINT   -------------+</t>
  </si>
  <si>
    <t>Stampa del file di output...</t>
  </si>
  <si>
    <t xml:space="preserve">             ID Richiesta : 14505444    </t>
  </si>
  <si>
    <t xml:space="preserve">          Numero di copie : 0   </t>
  </si>
  <si>
    <t xml:space="preserve">                Stampante : noprint </t>
  </si>
  <si>
    <t>+--------------------------------------+</t>
  </si>
  <si>
    <t>Terminata l'esecuzione delle opzioni di completamento della richiesta.</t>
  </si>
  <si>
    <t>Richiesta concorrente completata regolarmente</t>
  </si>
  <si>
    <t>Ora corrente del sistema: 08-APR-2021 17:13:45</t>
  </si>
  <si>
    <t>CONTO CONSUNTIVO IN TERMINI DI CASSA ANNO 2020</t>
  </si>
  <si>
    <t>USCITE</t>
  </si>
  <si>
    <t>Codice gestionale</t>
  </si>
  <si>
    <t>DESCRIZIONE VOCE</t>
  </si>
  <si>
    <t>Competitività e sviluppo delle imprese</t>
  </si>
  <si>
    <t>Regolazione dei mercati</t>
  </si>
  <si>
    <t>Commercio internazionale ed internazionalizzazione del sistema produttivo</t>
  </si>
  <si>
    <t>Servizi istituzionali e generali delle amministrazioni pubbliche</t>
  </si>
  <si>
    <t>Fondi da ripartire</t>
  </si>
  <si>
    <t>Servizi per conto terzi e partite di giro</t>
  </si>
  <si>
    <t>Debiti da finanziamento dell'amministrazione</t>
  </si>
  <si>
    <t>Promozione e attuazione di politiche di sviluppo, competitività e innovazione, di responsabilità sociale d'impresa e movimento cooperativo</t>
  </si>
  <si>
    <t>Vigilanza sui mercati e sui prodotti, promozione della concorrenza e tutela dei consumatori</t>
  </si>
  <si>
    <t>Sostegno all'internazionalizzazione delle imprese e promozione del made in Italy</t>
  </si>
  <si>
    <t>Indirizzo politico</t>
  </si>
  <si>
    <t>Servizi e affari generali per le amministrazioni di competenza</t>
  </si>
  <si>
    <t>Fondi da assegnare</t>
  </si>
  <si>
    <t>Fondi di riserva e speciali</t>
  </si>
  <si>
    <t>AFFARI ECONOMICI</t>
  </si>
  <si>
    <t>SERVIZI GENERALI DELLE PUBBLICHE AMMNISTRAZIONI</t>
  </si>
  <si>
    <t>Affari generali economici, commerciali e del lavoro</t>
  </si>
  <si>
    <t>Servizi generali</t>
  </si>
  <si>
    <t>Organi esecutivi e legislativi, attività finanziari e fiscali e affari esteri</t>
  </si>
  <si>
    <t>Competenze fisse e accessorie a favore del personale</t>
  </si>
  <si>
    <t>Rimborsi spese per personale distaccato/comandato</t>
  </si>
  <si>
    <t>Ritenute previdenziali e assistenziali al personale</t>
  </si>
  <si>
    <t>Ritenute erariali a carico del personale</t>
  </si>
  <si>
    <t>Altre ritenute al personale per conto di terzi</t>
  </si>
  <si>
    <t>Contributi obbligatori per il personale</t>
  </si>
  <si>
    <t>Altri interventi assistenziali a favore del personale</t>
  </si>
  <si>
    <t>Trattamento di missione e rimborsi spese viaggi</t>
  </si>
  <si>
    <t>TFR a carico direttamente  dell'Ente</t>
  </si>
  <si>
    <t>Altri oneri per il personale</t>
  </si>
  <si>
    <t>Cancelleria e materiale informatico e tecnico</t>
  </si>
  <si>
    <t>Pubblicazioni, giornali e riviste</t>
  </si>
  <si>
    <t>Altri materiali di consumo</t>
  </si>
  <si>
    <t>Corsi di formazione per il proprio personale</t>
  </si>
  <si>
    <t>Studi, consulenze,  indagini  e ricerche di mercato</t>
  </si>
  <si>
    <t>Servizi ausiliari,  spese di pulizia e servizi di vigilanza</t>
  </si>
  <si>
    <t>Buoni pasto  e mensa per il personale dipendente</t>
  </si>
  <si>
    <t>Utenze e canoni per telefonia e reti di trasmissione</t>
  </si>
  <si>
    <t>Utenze e canoni per energia elettrica, acqua e gas</t>
  </si>
  <si>
    <t>Riscaldamento e condizionamento</t>
  </si>
  <si>
    <t>Acquisto di servizi per la stampa di pubblicazioni</t>
  </si>
  <si>
    <t>Acquisto di servizi per  la riscossione delle entrate</t>
  </si>
  <si>
    <t>Spese postali e di recapito</t>
  </si>
  <si>
    <t>Assicurazioni</t>
  </si>
  <si>
    <t>Assistenza informatica e manutenzione software</t>
  </si>
  <si>
    <t>Altre spese di manutenzione ordinaria e riparazioni</t>
  </si>
  <si>
    <t>Spese legali</t>
  </si>
  <si>
    <t>Acquisto di beni e servizi per spese di rappresentanza</t>
  </si>
  <si>
    <t>Altre spese per acquisto di servizi</t>
  </si>
  <si>
    <t>Acquisto di beni e servizi derivate da sopravvenienze passive</t>
  </si>
  <si>
    <t>Contributi e trasferimenti correnti a Unioncamere per il fondo perequativo</t>
  </si>
  <si>
    <t>Altri contributi e trasferimenti correnti a Unioncamere</t>
  </si>
  <si>
    <t>Altri contributi e trasferimenti correnti  ad Unioni regionali  delle Camere di commercio</t>
  </si>
  <si>
    <t>Contributi e trasferimenti correnti  a altre Amministrazioni Pubbliche locali</t>
  </si>
  <si>
    <t>Altri contributi e trasferimenti  ordinari a imprese</t>
  </si>
  <si>
    <t>Rimborso diritto annuale</t>
  </si>
  <si>
    <t>Restituzione diritti di segreteria</t>
  </si>
  <si>
    <t>Noleggi</t>
  </si>
  <si>
    <t>Locazioni</t>
  </si>
  <si>
    <t>Interessi passivi a Amministrazioni pubbliche</t>
  </si>
  <si>
    <t>IRAP</t>
  </si>
  <si>
    <t>IRES</t>
  </si>
  <si>
    <t>I.V.A.</t>
  </si>
  <si>
    <t>ICI</t>
  </si>
  <si>
    <t>Altri tributi</t>
  </si>
  <si>
    <t>Indennità e rimborso spese   per il Presidente</t>
  </si>
  <si>
    <t>Indennità e rimborso spese  per il Collegio dei revisori</t>
  </si>
  <si>
    <t>Indennità e rimborso spese  per il Nucleo di valutazione</t>
  </si>
  <si>
    <t>Commissioni e Comitati</t>
  </si>
  <si>
    <t xml:space="preserve">Ritenute erariali su indennità a organi istituzionali e altri compensi </t>
  </si>
  <si>
    <t>Contributi previdenziali e assistenziali su indennità a organi istituzionali e altri compensi</t>
  </si>
  <si>
    <t xml:space="preserve">Ritenute previdenziali ed assistenziali a carico degli organi istituzionali </t>
  </si>
  <si>
    <t>Fabbricati</t>
  </si>
  <si>
    <t>Impianti e macchinari</t>
  </si>
  <si>
    <t>Hardware</t>
  </si>
  <si>
    <t>Costituzione di fondi per il servizio economato in contanti</t>
  </si>
  <si>
    <t>Concessione di crediti a famiglie</t>
  </si>
  <si>
    <t>Altre operazioni finanziarie</t>
  </si>
  <si>
    <t>totale</t>
  </si>
  <si>
    <t>totali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</si>
</sst>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Unicode MS"/>
      <family val="2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6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2" fillId="0" borderId="1" xfId="0" applyFont="1" applyBorder="1" applyAlignment="1">
      <alignment vertical="center"/>
    </xf>
    <xf numFmtId="0" fontId="0" fillId="0" borderId="1" xfId="0" applyBorder="1"/>
    <xf numFmtId="43" fontId="0" fillId="0" borderId="1" xfId="1" applyFont="1" applyBorder="1"/>
    <xf numFmtId="0" fontId="0" fillId="0" borderId="1" xfId="0" applyFill="1" applyBorder="1"/>
    <xf numFmtId="43" fontId="0" fillId="0" borderId="1" xfId="0" applyNumberFormat="1" applyBorder="1"/>
    <xf numFmtId="43" fontId="0" fillId="0" borderId="6" xfId="0" applyNumberFormat="1" applyBorder="1" applyAlignment="1">
      <alignment horizontal="center"/>
    </xf>
    <xf numFmtId="43" fontId="0" fillId="0" borderId="11" xfId="0" applyNumberForma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4" fillId="0" borderId="7" xfId="0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 textRotation="90"/>
    </xf>
    <xf numFmtId="0" fontId="4" fillId="0" borderId="8" xfId="0" applyFont="1" applyBorder="1" applyAlignment="1">
      <alignment horizontal="center" vertical="center" textRotation="90"/>
    </xf>
    <xf numFmtId="0" fontId="4" fillId="0" borderId="3" xfId="0" applyFont="1" applyBorder="1" applyAlignment="1">
      <alignment horizontal="center" vertical="center" textRotation="90"/>
    </xf>
    <xf numFmtId="0" fontId="4" fillId="0" borderId="9" xfId="0" applyFont="1" applyBorder="1" applyAlignment="1">
      <alignment horizontal="center" vertical="center" textRotation="90"/>
    </xf>
    <xf numFmtId="0" fontId="4" fillId="0" borderId="10" xfId="0" applyFont="1" applyBorder="1" applyAlignment="1">
      <alignment horizontal="center" vertical="center" textRotation="90"/>
    </xf>
    <xf numFmtId="43" fontId="0" fillId="0" borderId="1" xfId="0" applyNumberFormat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2"/>
  <sheetViews>
    <sheetView tabSelected="1" zoomScale="85" zoomScaleNormal="85" workbookViewId="0">
      <selection activeCell="E12" sqref="E12"/>
    </sheetView>
  </sheetViews>
  <sheetFormatPr defaultRowHeight="15" x14ac:dyDescent="0.25"/>
  <cols>
    <col min="2" max="2" width="56.5703125" customWidth="1"/>
    <col min="3" max="3" width="25.5703125" customWidth="1"/>
    <col min="4" max="4" width="20.140625" customWidth="1"/>
    <col min="5" max="5" width="19.5703125" customWidth="1"/>
    <col min="6" max="6" width="20.85546875" customWidth="1"/>
    <col min="7" max="7" width="20.140625" customWidth="1"/>
    <col min="8" max="8" width="21.42578125" customWidth="1"/>
    <col min="9" max="9" width="19.7109375" customWidth="1"/>
    <col min="10" max="10" width="18.5703125" customWidth="1"/>
    <col min="11" max="11" width="21.42578125" customWidth="1"/>
    <col min="12" max="12" width="17.28515625" customWidth="1"/>
    <col min="14" max="14" width="13.28515625" bestFit="1" customWidth="1"/>
  </cols>
  <sheetData>
    <row r="1" spans="1:14" ht="36" customHeight="1" x14ac:dyDescent="0.25">
      <c r="A1" s="15" t="s">
        <v>12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x14ac:dyDescent="0.25">
      <c r="A2" s="15" t="s">
        <v>13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x14ac:dyDescent="0.25">
      <c r="A3" s="18" t="s">
        <v>14</v>
      </c>
      <c r="B3" s="16" t="s">
        <v>15</v>
      </c>
      <c r="C3" s="4">
        <v>11</v>
      </c>
      <c r="D3" s="4">
        <v>12</v>
      </c>
      <c r="E3" s="4">
        <v>12</v>
      </c>
      <c r="F3" s="4">
        <v>16</v>
      </c>
      <c r="G3" s="4">
        <v>32</v>
      </c>
      <c r="H3" s="4">
        <v>32</v>
      </c>
      <c r="I3" s="4">
        <v>33</v>
      </c>
      <c r="J3" s="4">
        <v>33</v>
      </c>
      <c r="K3" s="4">
        <v>90</v>
      </c>
      <c r="L3" s="6">
        <v>91</v>
      </c>
      <c r="M3" s="20" t="s">
        <v>93</v>
      </c>
      <c r="N3" s="21"/>
    </row>
    <row r="4" spans="1:14" ht="75" x14ac:dyDescent="0.25">
      <c r="A4" s="19"/>
      <c r="B4" s="16"/>
      <c r="C4" s="3" t="s">
        <v>16</v>
      </c>
      <c r="D4" s="3" t="s">
        <v>17</v>
      </c>
      <c r="E4" s="3" t="s">
        <v>17</v>
      </c>
      <c r="F4" s="3" t="s">
        <v>18</v>
      </c>
      <c r="G4" s="3" t="s">
        <v>19</v>
      </c>
      <c r="H4" s="3" t="s">
        <v>19</v>
      </c>
      <c r="I4" s="3" t="s">
        <v>20</v>
      </c>
      <c r="J4" s="3" t="s">
        <v>20</v>
      </c>
      <c r="K4" s="3" t="s">
        <v>21</v>
      </c>
      <c r="L4" s="3" t="s">
        <v>22</v>
      </c>
      <c r="M4" s="22"/>
      <c r="N4" s="23"/>
    </row>
    <row r="5" spans="1:14" x14ac:dyDescent="0.25">
      <c r="A5" s="19"/>
      <c r="B5" s="16"/>
      <c r="C5" s="4">
        <v>5</v>
      </c>
      <c r="D5" s="4">
        <v>4</v>
      </c>
      <c r="E5" s="4">
        <v>4</v>
      </c>
      <c r="F5" s="4">
        <v>5</v>
      </c>
      <c r="G5" s="4">
        <v>2</v>
      </c>
      <c r="H5" s="4">
        <v>3</v>
      </c>
      <c r="I5" s="4">
        <v>1</v>
      </c>
      <c r="J5" s="4">
        <v>2</v>
      </c>
      <c r="K5" s="4">
        <v>1</v>
      </c>
      <c r="L5" s="6">
        <v>1</v>
      </c>
      <c r="M5" s="22"/>
      <c r="N5" s="23"/>
    </row>
    <row r="6" spans="1:14" ht="105" x14ac:dyDescent="0.25">
      <c r="A6" s="19"/>
      <c r="B6" s="16"/>
      <c r="C6" s="3" t="s">
        <v>23</v>
      </c>
      <c r="D6" s="3" t="s">
        <v>24</v>
      </c>
      <c r="E6" s="3" t="s">
        <v>24</v>
      </c>
      <c r="F6" s="3" t="s">
        <v>25</v>
      </c>
      <c r="G6" s="3" t="s">
        <v>26</v>
      </c>
      <c r="H6" s="3" t="s">
        <v>27</v>
      </c>
      <c r="I6" s="3" t="s">
        <v>28</v>
      </c>
      <c r="J6" s="3" t="s">
        <v>29</v>
      </c>
      <c r="K6" s="3" t="s">
        <v>21</v>
      </c>
      <c r="L6" s="3" t="s">
        <v>22</v>
      </c>
      <c r="M6" s="22"/>
      <c r="N6" s="23"/>
    </row>
    <row r="7" spans="1:14" x14ac:dyDescent="0.25">
      <c r="A7" s="19"/>
      <c r="B7" s="16"/>
      <c r="C7" s="4">
        <v>4</v>
      </c>
      <c r="D7" s="4">
        <v>1</v>
      </c>
      <c r="E7" s="4">
        <v>4</v>
      </c>
      <c r="F7" s="4">
        <v>4</v>
      </c>
      <c r="G7" s="4">
        <v>1</v>
      </c>
      <c r="H7" s="4">
        <v>1</v>
      </c>
      <c r="I7" s="4">
        <v>1</v>
      </c>
      <c r="J7" s="4">
        <v>1</v>
      </c>
      <c r="K7" s="4">
        <v>1</v>
      </c>
      <c r="L7" s="6">
        <v>1</v>
      </c>
      <c r="M7" s="22"/>
      <c r="N7" s="23"/>
    </row>
    <row r="8" spans="1:14" ht="60" x14ac:dyDescent="0.25">
      <c r="A8" s="19"/>
      <c r="B8" s="16"/>
      <c r="C8" s="3" t="s">
        <v>30</v>
      </c>
      <c r="D8" s="3" t="s">
        <v>31</v>
      </c>
      <c r="E8" s="3" t="s">
        <v>30</v>
      </c>
      <c r="F8" s="3" t="s">
        <v>30</v>
      </c>
      <c r="G8" s="3" t="s">
        <v>31</v>
      </c>
      <c r="H8" s="3" t="s">
        <v>31</v>
      </c>
      <c r="I8" s="3" t="s">
        <v>31</v>
      </c>
      <c r="J8" s="3" t="s">
        <v>31</v>
      </c>
      <c r="K8" s="3" t="s">
        <v>31</v>
      </c>
      <c r="L8" s="3" t="s">
        <v>31</v>
      </c>
      <c r="M8" s="22"/>
      <c r="N8" s="23"/>
    </row>
    <row r="9" spans="1:14" x14ac:dyDescent="0.25">
      <c r="A9" s="19"/>
      <c r="B9" s="16"/>
      <c r="C9" s="4">
        <v>1</v>
      </c>
      <c r="D9" s="4">
        <v>3</v>
      </c>
      <c r="E9" s="4">
        <v>1</v>
      </c>
      <c r="F9" s="4">
        <v>1</v>
      </c>
      <c r="G9" s="4">
        <v>1</v>
      </c>
      <c r="H9" s="4">
        <v>3</v>
      </c>
      <c r="I9" s="4">
        <v>1</v>
      </c>
      <c r="J9" s="4">
        <v>3</v>
      </c>
      <c r="K9" s="4">
        <v>3</v>
      </c>
      <c r="L9" s="6">
        <v>3</v>
      </c>
      <c r="M9" s="22"/>
      <c r="N9" s="23"/>
    </row>
    <row r="10" spans="1:14" ht="60" x14ac:dyDescent="0.25">
      <c r="A10" s="19"/>
      <c r="B10" s="16"/>
      <c r="C10" s="5" t="s">
        <v>32</v>
      </c>
      <c r="D10" s="5" t="s">
        <v>33</v>
      </c>
      <c r="E10" s="5" t="s">
        <v>32</v>
      </c>
      <c r="F10" s="5" t="s">
        <v>32</v>
      </c>
      <c r="G10" s="5" t="s">
        <v>34</v>
      </c>
      <c r="H10" s="5" t="s">
        <v>33</v>
      </c>
      <c r="I10" s="5" t="s">
        <v>34</v>
      </c>
      <c r="J10" s="5" t="s">
        <v>33</v>
      </c>
      <c r="K10" s="5" t="s">
        <v>33</v>
      </c>
      <c r="L10" s="7" t="s">
        <v>33</v>
      </c>
      <c r="M10" s="24"/>
      <c r="N10" s="25"/>
    </row>
    <row r="11" spans="1:14" x14ac:dyDescent="0.25">
      <c r="A11" s="19"/>
      <c r="B11" s="17"/>
    </row>
    <row r="12" spans="1:14" x14ac:dyDescent="0.25">
      <c r="A12" s="8">
        <v>1101</v>
      </c>
      <c r="B12" s="9" t="s">
        <v>35</v>
      </c>
      <c r="C12" s="10">
        <v>257296.59</v>
      </c>
      <c r="D12" s="10">
        <v>373080.01</v>
      </c>
      <c r="E12" s="10">
        <v>180107.62</v>
      </c>
      <c r="F12" s="10">
        <v>12864.8</v>
      </c>
      <c r="G12" s="10">
        <v>38594.480000000003</v>
      </c>
      <c r="H12" s="10">
        <v>424539.34</v>
      </c>
      <c r="I12" s="10"/>
      <c r="J12" s="10"/>
      <c r="K12" s="10"/>
      <c r="L12" s="10"/>
      <c r="M12" s="26">
        <f t="shared" ref="M12:M43" ca="1" si="0">SUM(C12:M12)</f>
        <v>1286482.8400000001</v>
      </c>
      <c r="N12" s="26"/>
    </row>
    <row r="13" spans="1:14" x14ac:dyDescent="0.25">
      <c r="A13" s="8">
        <v>1102</v>
      </c>
      <c r="B13" s="9" t="s">
        <v>36</v>
      </c>
      <c r="C13" s="10"/>
      <c r="D13" s="10"/>
      <c r="E13" s="10"/>
      <c r="F13" s="10"/>
      <c r="G13" s="10"/>
      <c r="H13" s="10">
        <v>2616.11</v>
      </c>
      <c r="I13" s="10"/>
      <c r="J13" s="10"/>
      <c r="K13" s="10"/>
      <c r="L13" s="10"/>
      <c r="M13" s="13">
        <f t="shared" ca="1" si="0"/>
        <v>2616.11</v>
      </c>
      <c r="N13" s="14"/>
    </row>
    <row r="14" spans="1:14" x14ac:dyDescent="0.25">
      <c r="A14" s="8">
        <v>1201</v>
      </c>
      <c r="B14" s="9" t="s">
        <v>37</v>
      </c>
      <c r="C14" s="10"/>
      <c r="D14" s="10"/>
      <c r="E14" s="10"/>
      <c r="F14" s="10"/>
      <c r="G14" s="10"/>
      <c r="H14" s="10"/>
      <c r="I14" s="10"/>
      <c r="J14" s="10"/>
      <c r="K14" s="10">
        <v>178582.31</v>
      </c>
      <c r="L14" s="10"/>
      <c r="M14" s="13">
        <f t="shared" ca="1" si="0"/>
        <v>178582.31</v>
      </c>
      <c r="N14" s="14"/>
    </row>
    <row r="15" spans="1:14" x14ac:dyDescent="0.25">
      <c r="A15" s="8">
        <v>1202</v>
      </c>
      <c r="B15" s="9" t="s">
        <v>38</v>
      </c>
      <c r="C15" s="10">
        <v>259.54000000000002</v>
      </c>
      <c r="D15" s="10">
        <v>376.34</v>
      </c>
      <c r="E15" s="10">
        <v>181.68</v>
      </c>
      <c r="F15" s="10">
        <v>12.98</v>
      </c>
      <c r="G15" s="10">
        <v>38.93</v>
      </c>
      <c r="H15" s="10">
        <v>428.24</v>
      </c>
      <c r="I15" s="10"/>
      <c r="J15" s="10"/>
      <c r="K15" s="10">
        <v>404563.12</v>
      </c>
      <c r="L15" s="10"/>
      <c r="M15" s="13">
        <f t="shared" ca="1" si="0"/>
        <v>405860.83</v>
      </c>
      <c r="N15" s="14"/>
    </row>
    <row r="16" spans="1:14" x14ac:dyDescent="0.25">
      <c r="A16" s="8">
        <v>1203</v>
      </c>
      <c r="B16" s="9" t="s">
        <v>39</v>
      </c>
      <c r="C16" s="10"/>
      <c r="D16" s="10"/>
      <c r="E16" s="10"/>
      <c r="F16" s="10"/>
      <c r="G16" s="10"/>
      <c r="H16" s="10"/>
      <c r="I16" s="10"/>
      <c r="J16" s="10"/>
      <c r="K16" s="10">
        <v>13716.03</v>
      </c>
      <c r="L16" s="10"/>
      <c r="M16" s="13">
        <f t="shared" ca="1" si="0"/>
        <v>13716.03</v>
      </c>
      <c r="N16" s="14"/>
    </row>
    <row r="17" spans="1:14" x14ac:dyDescent="0.25">
      <c r="A17" s="8">
        <v>1301</v>
      </c>
      <c r="B17" s="9" t="s">
        <v>40</v>
      </c>
      <c r="C17" s="10">
        <v>92648.79</v>
      </c>
      <c r="D17" s="10">
        <v>134323.72</v>
      </c>
      <c r="E17" s="10">
        <v>65618.06</v>
      </c>
      <c r="F17" s="10">
        <v>4529.05</v>
      </c>
      <c r="G17" s="10">
        <v>14000.61</v>
      </c>
      <c r="H17" s="10">
        <v>153423.85999999999</v>
      </c>
      <c r="I17" s="10"/>
      <c r="J17" s="10"/>
      <c r="K17" s="10"/>
      <c r="L17" s="10"/>
      <c r="M17" s="13">
        <f t="shared" ca="1" si="0"/>
        <v>464544.08999999997</v>
      </c>
      <c r="N17" s="14"/>
    </row>
    <row r="18" spans="1:14" x14ac:dyDescent="0.25">
      <c r="A18" s="8">
        <v>1402</v>
      </c>
      <c r="B18" s="9" t="s">
        <v>41</v>
      </c>
      <c r="C18" s="10">
        <v>3527.43</v>
      </c>
      <c r="D18" s="10">
        <v>6432.44</v>
      </c>
      <c r="E18" s="10">
        <v>3320.04</v>
      </c>
      <c r="F18" s="10">
        <v>207.42</v>
      </c>
      <c r="G18" s="10">
        <v>830.04</v>
      </c>
      <c r="H18" s="10">
        <v>6432.63</v>
      </c>
      <c r="I18" s="10"/>
      <c r="J18" s="10"/>
      <c r="K18" s="10"/>
      <c r="L18" s="10"/>
      <c r="M18" s="13">
        <f t="shared" ca="1" si="0"/>
        <v>20750</v>
      </c>
      <c r="N18" s="14"/>
    </row>
    <row r="19" spans="1:14" x14ac:dyDescent="0.25">
      <c r="A19" s="8">
        <v>1501</v>
      </c>
      <c r="B19" s="9" t="s">
        <v>42</v>
      </c>
      <c r="C19" s="10">
        <v>40.5</v>
      </c>
      <c r="D19" s="10">
        <v>175.2</v>
      </c>
      <c r="E19" s="10">
        <v>476.88</v>
      </c>
      <c r="F19" s="10"/>
      <c r="G19" s="10">
        <v>378.45</v>
      </c>
      <c r="H19" s="10"/>
      <c r="I19" s="10"/>
      <c r="J19" s="10"/>
      <c r="K19" s="10"/>
      <c r="L19" s="10"/>
      <c r="M19" s="13">
        <f t="shared" ca="1" si="0"/>
        <v>1071.03</v>
      </c>
      <c r="N19" s="14"/>
    </row>
    <row r="20" spans="1:14" x14ac:dyDescent="0.25">
      <c r="A20" s="8">
        <v>1502</v>
      </c>
      <c r="B20" s="9" t="s">
        <v>43</v>
      </c>
      <c r="C20" s="10"/>
      <c r="D20" s="10"/>
      <c r="E20" s="10"/>
      <c r="F20" s="10"/>
      <c r="G20" s="10"/>
      <c r="H20" s="10">
        <v>101260.67</v>
      </c>
      <c r="I20" s="10"/>
      <c r="J20" s="10"/>
      <c r="K20" s="10"/>
      <c r="L20" s="10"/>
      <c r="M20" s="13">
        <f t="shared" ca="1" si="0"/>
        <v>101260.67</v>
      </c>
      <c r="N20" s="14"/>
    </row>
    <row r="21" spans="1:14" x14ac:dyDescent="0.25">
      <c r="A21" s="8">
        <v>1599</v>
      </c>
      <c r="B21" s="9" t="s">
        <v>44</v>
      </c>
      <c r="C21" s="10"/>
      <c r="D21" s="10"/>
      <c r="E21" s="10"/>
      <c r="F21" s="10"/>
      <c r="G21" s="10"/>
      <c r="H21" s="10">
        <v>5138.33</v>
      </c>
      <c r="I21" s="10"/>
      <c r="J21" s="10"/>
      <c r="K21" s="10"/>
      <c r="L21" s="10"/>
      <c r="M21" s="13">
        <f t="shared" ca="1" si="0"/>
        <v>5138.33</v>
      </c>
      <c r="N21" s="14"/>
    </row>
    <row r="22" spans="1:14" x14ac:dyDescent="0.25">
      <c r="A22" s="8">
        <v>2101</v>
      </c>
      <c r="B22" s="9" t="s">
        <v>45</v>
      </c>
      <c r="C22" s="10">
        <v>4558.6099999999997</v>
      </c>
      <c r="D22" s="10">
        <v>181595.5</v>
      </c>
      <c r="E22" s="10">
        <v>897.74</v>
      </c>
      <c r="F22" s="10">
        <v>52.95</v>
      </c>
      <c r="G22" s="10">
        <v>158.80000000000001</v>
      </c>
      <c r="H22" s="10">
        <v>1746.67</v>
      </c>
      <c r="I22" s="10"/>
      <c r="J22" s="10"/>
      <c r="K22" s="10">
        <v>42552.9</v>
      </c>
      <c r="L22" s="10"/>
      <c r="M22" s="13">
        <f t="shared" ca="1" si="0"/>
        <v>231563.16999999998</v>
      </c>
      <c r="N22" s="14"/>
    </row>
    <row r="23" spans="1:14" x14ac:dyDescent="0.25">
      <c r="A23" s="8">
        <v>2103</v>
      </c>
      <c r="B23" s="9" t="s">
        <v>46</v>
      </c>
      <c r="C23" s="10">
        <v>20</v>
      </c>
      <c r="D23" s="10">
        <v>29</v>
      </c>
      <c r="E23" s="10">
        <v>14</v>
      </c>
      <c r="F23" s="10">
        <v>1</v>
      </c>
      <c r="G23" s="10">
        <v>3</v>
      </c>
      <c r="H23" s="10">
        <v>33</v>
      </c>
      <c r="I23" s="10"/>
      <c r="J23" s="10"/>
      <c r="K23" s="10">
        <v>22</v>
      </c>
      <c r="L23" s="10"/>
      <c r="M23" s="13">
        <f t="shared" ca="1" si="0"/>
        <v>122</v>
      </c>
      <c r="N23" s="14"/>
    </row>
    <row r="24" spans="1:14" x14ac:dyDescent="0.25">
      <c r="A24" s="8">
        <v>2104</v>
      </c>
      <c r="B24" s="9" t="s">
        <v>47</v>
      </c>
      <c r="C24" s="10">
        <v>4024.7</v>
      </c>
      <c r="D24" s="10">
        <v>1271.8</v>
      </c>
      <c r="E24" s="10">
        <v>613.97</v>
      </c>
      <c r="F24" s="10">
        <v>43.87</v>
      </c>
      <c r="G24" s="10">
        <v>131.57</v>
      </c>
      <c r="H24" s="10">
        <v>1447.21</v>
      </c>
      <c r="I24" s="10"/>
      <c r="J24" s="10"/>
      <c r="K24" s="10">
        <v>738.33</v>
      </c>
      <c r="L24" s="10"/>
      <c r="M24" s="13">
        <f t="shared" ca="1" si="0"/>
        <v>8271.4500000000007</v>
      </c>
      <c r="N24" s="14"/>
    </row>
    <row r="25" spans="1:14" x14ac:dyDescent="0.25">
      <c r="A25" s="8">
        <v>2108</v>
      </c>
      <c r="B25" s="9" t="s">
        <v>48</v>
      </c>
      <c r="C25" s="10">
        <v>206</v>
      </c>
      <c r="D25" s="10">
        <v>871.2</v>
      </c>
      <c r="E25" s="10">
        <v>39.200000000000003</v>
      </c>
      <c r="F25" s="10">
        <v>2.8</v>
      </c>
      <c r="G25" s="10">
        <v>158.4</v>
      </c>
      <c r="H25" s="10">
        <v>722.4</v>
      </c>
      <c r="I25" s="10"/>
      <c r="J25" s="10"/>
      <c r="K25" s="10">
        <v>61.6</v>
      </c>
      <c r="L25" s="10"/>
      <c r="M25" s="13">
        <f t="shared" ca="1" si="0"/>
        <v>2061.6</v>
      </c>
      <c r="N25" s="14"/>
    </row>
    <row r="26" spans="1:14" x14ac:dyDescent="0.25">
      <c r="A26" s="8">
        <v>2110</v>
      </c>
      <c r="B26" s="9" t="s">
        <v>49</v>
      </c>
      <c r="C26" s="10"/>
      <c r="D26" s="10">
        <v>922.2</v>
      </c>
      <c r="E26" s="10"/>
      <c r="F26" s="10"/>
      <c r="G26" s="10"/>
      <c r="H26" s="10"/>
      <c r="I26" s="10"/>
      <c r="J26" s="10"/>
      <c r="K26" s="10"/>
      <c r="L26" s="10"/>
      <c r="M26" s="13">
        <f t="shared" ca="1" si="0"/>
        <v>922.2</v>
      </c>
      <c r="N26" s="14"/>
    </row>
    <row r="27" spans="1:14" x14ac:dyDescent="0.25">
      <c r="A27" s="8">
        <v>2113</v>
      </c>
      <c r="B27" s="9" t="s">
        <v>50</v>
      </c>
      <c r="C27" s="10">
        <v>24721.94</v>
      </c>
      <c r="D27" s="10">
        <v>35846.839999999997</v>
      </c>
      <c r="E27" s="10">
        <v>17305.39</v>
      </c>
      <c r="F27" s="10">
        <v>1236.06</v>
      </c>
      <c r="G27" s="10">
        <v>3708.27</v>
      </c>
      <c r="H27" s="10">
        <v>40791.160000000003</v>
      </c>
      <c r="I27" s="10"/>
      <c r="J27" s="10"/>
      <c r="K27" s="10">
        <v>1585.56</v>
      </c>
      <c r="L27" s="10"/>
      <c r="M27" s="13">
        <f t="shared" ca="1" si="0"/>
        <v>125195.22</v>
      </c>
      <c r="N27" s="14"/>
    </row>
    <row r="28" spans="1:14" x14ac:dyDescent="0.25">
      <c r="A28" s="8">
        <v>2114</v>
      </c>
      <c r="B28" s="9" t="s">
        <v>51</v>
      </c>
      <c r="C28" s="10">
        <v>4066.52</v>
      </c>
      <c r="D28" s="10">
        <v>5896.44</v>
      </c>
      <c r="E28" s="10">
        <v>2846.56</v>
      </c>
      <c r="F28" s="10">
        <v>203.33</v>
      </c>
      <c r="G28" s="10">
        <v>609.97</v>
      </c>
      <c r="H28" s="10">
        <v>6709.76</v>
      </c>
      <c r="I28" s="10"/>
      <c r="J28" s="10"/>
      <c r="K28" s="10">
        <v>711.82</v>
      </c>
      <c r="L28" s="10"/>
      <c r="M28" s="13">
        <f t="shared" ca="1" si="0"/>
        <v>21044.399999999998</v>
      </c>
      <c r="N28" s="14"/>
    </row>
    <row r="29" spans="1:14" x14ac:dyDescent="0.25">
      <c r="A29" s="8">
        <v>2115</v>
      </c>
      <c r="B29" s="9" t="s">
        <v>52</v>
      </c>
      <c r="C29" s="10">
        <v>703.72</v>
      </c>
      <c r="D29" s="10">
        <v>1020.37</v>
      </c>
      <c r="E29" s="10">
        <v>492.62</v>
      </c>
      <c r="F29" s="10">
        <v>35.17</v>
      </c>
      <c r="G29" s="10">
        <v>105.57</v>
      </c>
      <c r="H29" s="10">
        <v>1161.0899999999999</v>
      </c>
      <c r="I29" s="10"/>
      <c r="J29" s="10"/>
      <c r="K29" s="10">
        <v>597.09</v>
      </c>
      <c r="L29" s="10"/>
      <c r="M29" s="13">
        <f t="shared" ca="1" si="0"/>
        <v>4115.63</v>
      </c>
      <c r="N29" s="14"/>
    </row>
    <row r="30" spans="1:14" x14ac:dyDescent="0.25">
      <c r="A30" s="8">
        <v>2116</v>
      </c>
      <c r="B30" s="9" t="s">
        <v>53</v>
      </c>
      <c r="C30" s="10">
        <v>16472.21</v>
      </c>
      <c r="D30" s="10">
        <v>23884.68</v>
      </c>
      <c r="E30" s="10">
        <v>11530.54</v>
      </c>
      <c r="F30" s="10">
        <v>823.62</v>
      </c>
      <c r="G30" s="10">
        <v>2470.83</v>
      </c>
      <c r="H30" s="10">
        <v>27179.11</v>
      </c>
      <c r="I30" s="10"/>
      <c r="J30" s="10"/>
      <c r="K30" s="10">
        <v>15332.78</v>
      </c>
      <c r="L30" s="10"/>
      <c r="M30" s="13">
        <f t="shared" ca="1" si="0"/>
        <v>97693.77</v>
      </c>
      <c r="N30" s="14"/>
    </row>
    <row r="31" spans="1:14" x14ac:dyDescent="0.25">
      <c r="A31" s="8">
        <v>2118</v>
      </c>
      <c r="B31" s="9" t="s">
        <v>54</v>
      </c>
      <c r="C31" s="10">
        <v>11222.42</v>
      </c>
      <c r="D31" s="10">
        <v>16272.54</v>
      </c>
      <c r="E31" s="10">
        <v>7855.69</v>
      </c>
      <c r="F31" s="10">
        <v>561.15</v>
      </c>
      <c r="G31" s="10">
        <v>1683.37</v>
      </c>
      <c r="H31" s="10">
        <v>18516.88</v>
      </c>
      <c r="I31" s="10"/>
      <c r="J31" s="10"/>
      <c r="K31" s="10">
        <v>10494.51</v>
      </c>
      <c r="L31" s="10"/>
      <c r="M31" s="13">
        <f t="shared" ca="1" si="0"/>
        <v>66606.559999999998</v>
      </c>
      <c r="N31" s="14"/>
    </row>
    <row r="32" spans="1:14" x14ac:dyDescent="0.25">
      <c r="A32" s="8">
        <v>2119</v>
      </c>
      <c r="B32" s="9" t="s">
        <v>55</v>
      </c>
      <c r="C32" s="10"/>
      <c r="D32" s="10"/>
      <c r="E32" s="10">
        <v>5850</v>
      </c>
      <c r="F32" s="10"/>
      <c r="G32" s="10"/>
      <c r="H32" s="10"/>
      <c r="I32" s="10"/>
      <c r="J32" s="10"/>
      <c r="K32" s="10"/>
      <c r="L32" s="10"/>
      <c r="M32" s="13">
        <f t="shared" ca="1" si="0"/>
        <v>5850</v>
      </c>
      <c r="N32" s="14"/>
    </row>
    <row r="33" spans="1:14" x14ac:dyDescent="0.25">
      <c r="A33" s="8">
        <v>2120</v>
      </c>
      <c r="B33" s="9" t="s">
        <v>56</v>
      </c>
      <c r="C33" s="10"/>
      <c r="D33" s="10"/>
      <c r="E33" s="10"/>
      <c r="F33" s="10"/>
      <c r="G33" s="10"/>
      <c r="H33" s="10">
        <v>39080.46</v>
      </c>
      <c r="I33" s="10"/>
      <c r="J33" s="10"/>
      <c r="K33" s="10">
        <v>177.05</v>
      </c>
      <c r="L33" s="10"/>
      <c r="M33" s="13">
        <f t="shared" ca="1" si="0"/>
        <v>39257.51</v>
      </c>
      <c r="N33" s="14"/>
    </row>
    <row r="34" spans="1:14" x14ac:dyDescent="0.25">
      <c r="A34" s="8">
        <v>2121</v>
      </c>
      <c r="B34" s="9" t="s">
        <v>57</v>
      </c>
      <c r="C34" s="10">
        <v>4949.13</v>
      </c>
      <c r="D34" s="10">
        <v>7176.23</v>
      </c>
      <c r="E34" s="10">
        <v>3464.4</v>
      </c>
      <c r="F34" s="10">
        <v>247.44</v>
      </c>
      <c r="G34" s="10">
        <v>742.33</v>
      </c>
      <c r="H34" s="10">
        <v>8166.12</v>
      </c>
      <c r="I34" s="10"/>
      <c r="J34" s="10"/>
      <c r="K34" s="10">
        <v>577.02</v>
      </c>
      <c r="L34" s="10"/>
      <c r="M34" s="13">
        <f t="shared" ca="1" si="0"/>
        <v>25322.670000000002</v>
      </c>
      <c r="N34" s="14"/>
    </row>
    <row r="35" spans="1:14" x14ac:dyDescent="0.25">
      <c r="A35" s="8">
        <v>2122</v>
      </c>
      <c r="B35" s="9" t="s">
        <v>58</v>
      </c>
      <c r="C35" s="10">
        <v>5680.5</v>
      </c>
      <c r="D35" s="10">
        <v>8236.73</v>
      </c>
      <c r="E35" s="10">
        <v>3976.35</v>
      </c>
      <c r="F35" s="10">
        <v>284.02999999999997</v>
      </c>
      <c r="G35" s="10">
        <v>852.08</v>
      </c>
      <c r="H35" s="10">
        <v>9372.81</v>
      </c>
      <c r="I35" s="10"/>
      <c r="J35" s="10"/>
      <c r="K35" s="10"/>
      <c r="L35" s="10"/>
      <c r="M35" s="13">
        <f t="shared" ca="1" si="0"/>
        <v>28402.5</v>
      </c>
      <c r="N35" s="14"/>
    </row>
    <row r="36" spans="1:14" x14ac:dyDescent="0.25">
      <c r="A36" s="8">
        <v>2123</v>
      </c>
      <c r="B36" s="9" t="s">
        <v>59</v>
      </c>
      <c r="C36" s="10">
        <v>13429.66</v>
      </c>
      <c r="D36" s="10">
        <v>58199.64</v>
      </c>
      <c r="E36" s="10">
        <v>36488.26</v>
      </c>
      <c r="F36" s="10">
        <v>370.82</v>
      </c>
      <c r="G36" s="10">
        <v>1112.4000000000001</v>
      </c>
      <c r="H36" s="10">
        <v>73297.59</v>
      </c>
      <c r="I36" s="10"/>
      <c r="J36" s="10"/>
      <c r="K36" s="10">
        <v>37767.01</v>
      </c>
      <c r="L36" s="10"/>
      <c r="M36" s="13">
        <f t="shared" ca="1" si="0"/>
        <v>220665.38</v>
      </c>
      <c r="N36" s="14"/>
    </row>
    <row r="37" spans="1:14" x14ac:dyDescent="0.25">
      <c r="A37" s="8">
        <v>2125</v>
      </c>
      <c r="B37" s="9" t="s">
        <v>60</v>
      </c>
      <c r="C37" s="10">
        <v>21878.62</v>
      </c>
      <c r="D37" s="10">
        <v>31724.02</v>
      </c>
      <c r="E37" s="10">
        <v>15315.03</v>
      </c>
      <c r="F37" s="10">
        <v>1093.95</v>
      </c>
      <c r="G37" s="10">
        <v>3281.76</v>
      </c>
      <c r="H37" s="10">
        <v>36099.699999999997</v>
      </c>
      <c r="I37" s="10"/>
      <c r="J37" s="10"/>
      <c r="K37" s="10">
        <v>6936.37</v>
      </c>
      <c r="L37" s="10"/>
      <c r="M37" s="13">
        <f t="shared" ca="1" si="0"/>
        <v>116329.44999999998</v>
      </c>
      <c r="N37" s="14"/>
    </row>
    <row r="38" spans="1:14" x14ac:dyDescent="0.25">
      <c r="A38" s="8">
        <v>2126</v>
      </c>
      <c r="B38" s="9" t="s">
        <v>61</v>
      </c>
      <c r="C38" s="10">
        <v>181.69</v>
      </c>
      <c r="D38" s="10">
        <v>331.31</v>
      </c>
      <c r="E38" s="10">
        <v>171.02</v>
      </c>
      <c r="F38" s="10">
        <v>10.73</v>
      </c>
      <c r="G38" s="10">
        <v>42.75</v>
      </c>
      <c r="H38" s="10">
        <v>331.3</v>
      </c>
      <c r="I38" s="10"/>
      <c r="J38" s="10"/>
      <c r="K38" s="10"/>
      <c r="L38" s="10"/>
      <c r="M38" s="13">
        <f t="shared" ca="1" si="0"/>
        <v>1068.8</v>
      </c>
      <c r="N38" s="14"/>
    </row>
    <row r="39" spans="1:14" x14ac:dyDescent="0.25">
      <c r="A39" s="8">
        <v>2127</v>
      </c>
      <c r="B39" s="9" t="s">
        <v>62</v>
      </c>
      <c r="C39" s="10"/>
      <c r="D39" s="10"/>
      <c r="E39" s="10"/>
      <c r="F39" s="10"/>
      <c r="G39" s="10">
        <v>17</v>
      </c>
      <c r="H39" s="10"/>
      <c r="I39" s="10"/>
      <c r="J39" s="10"/>
      <c r="K39" s="10"/>
      <c r="L39" s="10"/>
      <c r="M39" s="13">
        <f t="shared" ca="1" si="0"/>
        <v>17</v>
      </c>
      <c r="N39" s="14"/>
    </row>
    <row r="40" spans="1:14" x14ac:dyDescent="0.25">
      <c r="A40" s="8">
        <v>2298</v>
      </c>
      <c r="B40" s="9" t="s">
        <v>63</v>
      </c>
      <c r="C40" s="10">
        <v>91359.96</v>
      </c>
      <c r="D40" s="10">
        <v>72848.78</v>
      </c>
      <c r="E40" s="10">
        <v>18737.93</v>
      </c>
      <c r="F40" s="10">
        <v>12413.88</v>
      </c>
      <c r="G40" s="10">
        <v>2445.91</v>
      </c>
      <c r="H40" s="10">
        <v>90693.73</v>
      </c>
      <c r="I40" s="10"/>
      <c r="J40" s="10"/>
      <c r="K40" s="10">
        <v>4132.13</v>
      </c>
      <c r="L40" s="10"/>
      <c r="M40" s="13">
        <f t="shared" ca="1" si="0"/>
        <v>292632.32000000001</v>
      </c>
      <c r="N40" s="14"/>
    </row>
    <row r="41" spans="1:14" x14ac:dyDescent="0.25">
      <c r="A41" s="8">
        <v>2299</v>
      </c>
      <c r="B41" s="9" t="s">
        <v>64</v>
      </c>
      <c r="C41" s="10"/>
      <c r="D41" s="10"/>
      <c r="E41" s="10"/>
      <c r="F41" s="10"/>
      <c r="G41" s="10"/>
      <c r="H41" s="10">
        <v>31.2</v>
      </c>
      <c r="I41" s="10"/>
      <c r="J41" s="10"/>
      <c r="K41" s="10"/>
      <c r="L41" s="10"/>
      <c r="M41" s="13">
        <f t="shared" ca="1" si="0"/>
        <v>31.2</v>
      </c>
      <c r="N41" s="14"/>
    </row>
    <row r="42" spans="1:14" x14ac:dyDescent="0.25">
      <c r="A42" s="8">
        <v>3113</v>
      </c>
      <c r="B42" s="9" t="s">
        <v>65</v>
      </c>
      <c r="C42" s="10"/>
      <c r="D42" s="10"/>
      <c r="E42" s="10"/>
      <c r="F42" s="10"/>
      <c r="G42" s="10"/>
      <c r="H42" s="10">
        <v>135636.54</v>
      </c>
      <c r="I42" s="10"/>
      <c r="J42" s="10"/>
      <c r="K42" s="10"/>
      <c r="L42" s="10"/>
      <c r="M42" s="13">
        <f t="shared" ca="1" si="0"/>
        <v>135636.54</v>
      </c>
      <c r="N42" s="14"/>
    </row>
    <row r="43" spans="1:14" x14ac:dyDescent="0.25">
      <c r="A43" s="8">
        <v>3114</v>
      </c>
      <c r="B43" s="9" t="s">
        <v>66</v>
      </c>
      <c r="C43" s="10"/>
      <c r="D43" s="10"/>
      <c r="E43" s="10"/>
      <c r="F43" s="10"/>
      <c r="G43" s="10"/>
      <c r="H43" s="10">
        <v>122092.46</v>
      </c>
      <c r="I43" s="10"/>
      <c r="J43" s="10"/>
      <c r="K43" s="10"/>
      <c r="L43" s="10"/>
      <c r="M43" s="13">
        <f t="shared" ca="1" si="0"/>
        <v>122092.46</v>
      </c>
      <c r="N43" s="14"/>
    </row>
    <row r="44" spans="1:14" x14ac:dyDescent="0.25">
      <c r="A44" s="8">
        <v>3116</v>
      </c>
      <c r="B44" s="9" t="s">
        <v>67</v>
      </c>
      <c r="C44" s="10">
        <v>1001961.33</v>
      </c>
      <c r="D44" s="10"/>
      <c r="E44" s="10"/>
      <c r="F44" s="10"/>
      <c r="G44" s="10"/>
      <c r="H44" s="10">
        <v>164825</v>
      </c>
      <c r="I44" s="10"/>
      <c r="J44" s="10"/>
      <c r="K44" s="10"/>
      <c r="L44" s="10"/>
      <c r="M44" s="13">
        <f t="shared" ref="M44:M69" ca="1" si="1">SUM(C44:M44)</f>
        <v>1166786.33</v>
      </c>
      <c r="N44" s="14"/>
    </row>
    <row r="45" spans="1:14" x14ac:dyDescent="0.25">
      <c r="A45" s="8">
        <v>3199</v>
      </c>
      <c r="B45" s="9" t="s">
        <v>68</v>
      </c>
      <c r="C45" s="10"/>
      <c r="D45" s="10">
        <v>5000</v>
      </c>
      <c r="E45" s="10"/>
      <c r="F45" s="10"/>
      <c r="G45" s="10"/>
      <c r="H45" s="10"/>
      <c r="I45" s="10"/>
      <c r="J45" s="10"/>
      <c r="K45" s="10"/>
      <c r="L45" s="10"/>
      <c r="M45" s="13">
        <f t="shared" ca="1" si="1"/>
        <v>5000</v>
      </c>
      <c r="N45" s="14"/>
    </row>
    <row r="46" spans="1:14" x14ac:dyDescent="0.25">
      <c r="A46" s="8">
        <v>3203</v>
      </c>
      <c r="B46" s="9" t="s">
        <v>69</v>
      </c>
      <c r="C46" s="10">
        <v>931025.35</v>
      </c>
      <c r="D46" s="10"/>
      <c r="E46" s="10"/>
      <c r="F46" s="10">
        <v>145584</v>
      </c>
      <c r="G46" s="10"/>
      <c r="H46" s="10">
        <v>36623.019999999997</v>
      </c>
      <c r="I46" s="10"/>
      <c r="J46" s="10"/>
      <c r="K46" s="10"/>
      <c r="L46" s="10"/>
      <c r="M46" s="13">
        <f t="shared" ca="1" si="1"/>
        <v>1113232.3700000001</v>
      </c>
      <c r="N46" s="14"/>
    </row>
    <row r="47" spans="1:14" x14ac:dyDescent="0.25">
      <c r="A47" s="8">
        <v>4101</v>
      </c>
      <c r="B47" s="9" t="s">
        <v>70</v>
      </c>
      <c r="C47" s="10"/>
      <c r="D47" s="10"/>
      <c r="E47" s="10"/>
      <c r="F47" s="10"/>
      <c r="G47" s="10"/>
      <c r="H47" s="10"/>
      <c r="I47" s="10"/>
      <c r="J47" s="10"/>
      <c r="K47" s="10">
        <v>4980.01</v>
      </c>
      <c r="L47" s="10"/>
      <c r="M47" s="13">
        <f t="shared" ca="1" si="1"/>
        <v>4980.01</v>
      </c>
      <c r="N47" s="14"/>
    </row>
    <row r="48" spans="1:14" x14ac:dyDescent="0.25">
      <c r="A48" s="8">
        <v>4102</v>
      </c>
      <c r="B48" s="9" t="s">
        <v>71</v>
      </c>
      <c r="C48" s="10"/>
      <c r="D48" s="10">
        <v>1142.98</v>
      </c>
      <c r="E48" s="10">
        <v>176.67</v>
      </c>
      <c r="F48" s="10"/>
      <c r="G48" s="10"/>
      <c r="H48" s="10"/>
      <c r="I48" s="10"/>
      <c r="J48" s="10"/>
      <c r="K48" s="10"/>
      <c r="L48" s="10"/>
      <c r="M48" s="13">
        <f t="shared" ca="1" si="1"/>
        <v>1319.65</v>
      </c>
      <c r="N48" s="14"/>
    </row>
    <row r="49" spans="1:14" x14ac:dyDescent="0.25">
      <c r="A49" s="8">
        <v>4201</v>
      </c>
      <c r="B49" s="9" t="s">
        <v>72</v>
      </c>
      <c r="C49" s="10">
        <v>1929.31</v>
      </c>
      <c r="D49" s="10">
        <v>2797.54</v>
      </c>
      <c r="E49" s="10">
        <v>1350.53</v>
      </c>
      <c r="F49" s="10">
        <v>96.49</v>
      </c>
      <c r="G49" s="10">
        <v>289.37</v>
      </c>
      <c r="H49" s="10">
        <v>3183.6</v>
      </c>
      <c r="I49" s="10"/>
      <c r="J49" s="10"/>
      <c r="K49" s="10">
        <v>1973</v>
      </c>
      <c r="L49" s="10"/>
      <c r="M49" s="13">
        <f t="shared" ca="1" si="1"/>
        <v>11619.84</v>
      </c>
      <c r="N49" s="14"/>
    </row>
    <row r="50" spans="1:14" x14ac:dyDescent="0.25">
      <c r="A50" s="8">
        <v>4202</v>
      </c>
      <c r="B50" s="9" t="s">
        <v>73</v>
      </c>
      <c r="C50" s="10"/>
      <c r="D50" s="10"/>
      <c r="E50" s="10">
        <v>124440</v>
      </c>
      <c r="F50" s="10"/>
      <c r="G50" s="10"/>
      <c r="H50" s="10"/>
      <c r="I50" s="10"/>
      <c r="J50" s="10"/>
      <c r="K50" s="10"/>
      <c r="L50" s="10"/>
      <c r="M50" s="13">
        <f t="shared" ca="1" si="1"/>
        <v>124440</v>
      </c>
      <c r="N50" s="14"/>
    </row>
    <row r="51" spans="1:14" x14ac:dyDescent="0.25">
      <c r="A51" s="8">
        <v>4301</v>
      </c>
      <c r="B51" s="9" t="s">
        <v>74</v>
      </c>
      <c r="C51" s="10"/>
      <c r="D51" s="10"/>
      <c r="E51" s="10"/>
      <c r="F51" s="10"/>
      <c r="G51" s="10"/>
      <c r="H51" s="10">
        <v>173.71</v>
      </c>
      <c r="I51" s="10"/>
      <c r="J51" s="10"/>
      <c r="K51" s="10"/>
      <c r="L51" s="10"/>
      <c r="M51" s="13">
        <f t="shared" ca="1" si="1"/>
        <v>173.71</v>
      </c>
      <c r="N51" s="14"/>
    </row>
    <row r="52" spans="1:14" x14ac:dyDescent="0.25">
      <c r="A52" s="8">
        <v>4401</v>
      </c>
      <c r="B52" s="9" t="s">
        <v>75</v>
      </c>
      <c r="C52" s="10">
        <v>28799.15</v>
      </c>
      <c r="D52" s="10">
        <v>41758.74</v>
      </c>
      <c r="E52" s="10">
        <v>20159.400000000001</v>
      </c>
      <c r="F52" s="10">
        <v>1439.98</v>
      </c>
      <c r="G52" s="10">
        <v>4319.88</v>
      </c>
      <c r="H52" s="10">
        <v>47518.55</v>
      </c>
      <c r="I52" s="10"/>
      <c r="J52" s="10"/>
      <c r="K52" s="10"/>
      <c r="L52" s="10"/>
      <c r="M52" s="13">
        <f t="shared" ca="1" si="1"/>
        <v>143995.70000000001</v>
      </c>
      <c r="N52" s="14"/>
    </row>
    <row r="53" spans="1:14" x14ac:dyDescent="0.25">
      <c r="A53" s="8">
        <v>4402</v>
      </c>
      <c r="B53" s="9" t="s">
        <v>76</v>
      </c>
      <c r="C53" s="10">
        <v>4995.95</v>
      </c>
      <c r="D53" s="10">
        <v>7244.13</v>
      </c>
      <c r="E53" s="10">
        <v>3497.16</v>
      </c>
      <c r="F53" s="10">
        <v>249.8</v>
      </c>
      <c r="G53" s="10">
        <v>749.4</v>
      </c>
      <c r="H53" s="10">
        <v>8314.56</v>
      </c>
      <c r="I53" s="10"/>
      <c r="J53" s="10"/>
      <c r="K53" s="10"/>
      <c r="L53" s="10"/>
      <c r="M53" s="13">
        <f t="shared" ca="1" si="1"/>
        <v>25051</v>
      </c>
      <c r="N53" s="14"/>
    </row>
    <row r="54" spans="1:14" x14ac:dyDescent="0.25">
      <c r="A54" s="8">
        <v>4403</v>
      </c>
      <c r="B54" s="9" t="s">
        <v>77</v>
      </c>
      <c r="C54" s="10"/>
      <c r="D54" s="10"/>
      <c r="E54" s="10"/>
      <c r="F54" s="10"/>
      <c r="G54" s="10"/>
      <c r="H54" s="10"/>
      <c r="I54" s="10"/>
      <c r="J54" s="10"/>
      <c r="K54" s="10">
        <v>40597.22</v>
      </c>
      <c r="L54" s="10"/>
      <c r="M54" s="13">
        <f t="shared" ca="1" si="1"/>
        <v>40597.22</v>
      </c>
      <c r="N54" s="14"/>
    </row>
    <row r="55" spans="1:14" x14ac:dyDescent="0.25">
      <c r="A55" s="8">
        <v>4405</v>
      </c>
      <c r="B55" s="9" t="s">
        <v>78</v>
      </c>
      <c r="C55" s="10">
        <v>17791.599999999999</v>
      </c>
      <c r="D55" s="10">
        <v>25797.82</v>
      </c>
      <c r="E55" s="10">
        <v>12454.12</v>
      </c>
      <c r="F55" s="10">
        <v>889.58</v>
      </c>
      <c r="G55" s="10">
        <v>2668.74</v>
      </c>
      <c r="H55" s="10">
        <v>29356.14</v>
      </c>
      <c r="I55" s="10"/>
      <c r="J55" s="10"/>
      <c r="K55" s="10"/>
      <c r="L55" s="10"/>
      <c r="M55" s="13">
        <f t="shared" ca="1" si="1"/>
        <v>88958</v>
      </c>
      <c r="N55" s="14"/>
    </row>
    <row r="56" spans="1:14" x14ac:dyDescent="0.25">
      <c r="A56" s="8">
        <v>4499</v>
      </c>
      <c r="B56" s="9" t="s">
        <v>79</v>
      </c>
      <c r="C56" s="10">
        <v>81190.53</v>
      </c>
      <c r="D56" s="10">
        <v>117720.92</v>
      </c>
      <c r="E56" s="10">
        <v>56830.79</v>
      </c>
      <c r="F56" s="10">
        <v>4059.34</v>
      </c>
      <c r="G56" s="10">
        <v>12178.03</v>
      </c>
      <c r="H56" s="10">
        <v>133958.28</v>
      </c>
      <c r="I56" s="10"/>
      <c r="J56" s="10"/>
      <c r="K56" s="10"/>
      <c r="L56" s="10"/>
      <c r="M56" s="13">
        <f t="shared" ca="1" si="1"/>
        <v>405937.89</v>
      </c>
      <c r="N56" s="14"/>
    </row>
    <row r="57" spans="1:14" x14ac:dyDescent="0.25">
      <c r="A57" s="8">
        <v>4504</v>
      </c>
      <c r="B57" s="9" t="s">
        <v>80</v>
      </c>
      <c r="C57" s="10"/>
      <c r="D57" s="10"/>
      <c r="E57" s="10"/>
      <c r="F57" s="10"/>
      <c r="G57" s="10">
        <v>1026.31</v>
      </c>
      <c r="H57" s="10"/>
      <c r="I57" s="10"/>
      <c r="J57" s="10"/>
      <c r="K57" s="10"/>
      <c r="L57" s="10"/>
      <c r="M57" s="13">
        <f t="shared" ca="1" si="1"/>
        <v>1026.31</v>
      </c>
      <c r="N57" s="14"/>
    </row>
    <row r="58" spans="1:14" x14ac:dyDescent="0.25">
      <c r="A58" s="8">
        <v>4505</v>
      </c>
      <c r="B58" s="9" t="s">
        <v>81</v>
      </c>
      <c r="C58" s="10"/>
      <c r="D58" s="10"/>
      <c r="E58" s="10"/>
      <c r="F58" s="10"/>
      <c r="G58" s="10">
        <v>26444.53</v>
      </c>
      <c r="H58" s="10"/>
      <c r="I58" s="10"/>
      <c r="J58" s="10"/>
      <c r="K58" s="10"/>
      <c r="L58" s="10"/>
      <c r="M58" s="13">
        <f t="shared" ca="1" si="1"/>
        <v>26444.53</v>
      </c>
      <c r="N58" s="14"/>
    </row>
    <row r="59" spans="1:14" x14ac:dyDescent="0.25">
      <c r="A59" s="8">
        <v>4506</v>
      </c>
      <c r="B59" s="9" t="s">
        <v>82</v>
      </c>
      <c r="C59" s="10"/>
      <c r="D59" s="10"/>
      <c r="E59" s="10"/>
      <c r="F59" s="10"/>
      <c r="G59" s="10">
        <v>5344</v>
      </c>
      <c r="H59" s="10"/>
      <c r="I59" s="10"/>
      <c r="J59" s="10"/>
      <c r="K59" s="10"/>
      <c r="L59" s="10"/>
      <c r="M59" s="13">
        <f t="shared" ca="1" si="1"/>
        <v>5344</v>
      </c>
      <c r="N59" s="14"/>
    </row>
    <row r="60" spans="1:14" x14ac:dyDescent="0.25">
      <c r="A60" s="8">
        <v>4507</v>
      </c>
      <c r="B60" s="9" t="s">
        <v>83</v>
      </c>
      <c r="C60" s="10"/>
      <c r="D60" s="10">
        <v>104.44</v>
      </c>
      <c r="E60" s="10">
        <v>2402.4499999999998</v>
      </c>
      <c r="F60" s="10"/>
      <c r="G60" s="10"/>
      <c r="H60" s="10"/>
      <c r="I60" s="10"/>
      <c r="J60" s="10"/>
      <c r="K60" s="10"/>
      <c r="L60" s="10"/>
      <c r="M60" s="13">
        <f t="shared" ca="1" si="1"/>
        <v>2506.89</v>
      </c>
      <c r="N60" s="14"/>
    </row>
    <row r="61" spans="1:14" x14ac:dyDescent="0.25">
      <c r="A61" s="8">
        <v>4509</v>
      </c>
      <c r="B61" s="9" t="s">
        <v>84</v>
      </c>
      <c r="C61" s="10"/>
      <c r="D61" s="10"/>
      <c r="E61" s="10"/>
      <c r="F61" s="10"/>
      <c r="G61" s="10"/>
      <c r="H61" s="10"/>
      <c r="I61" s="10"/>
      <c r="J61" s="10"/>
      <c r="K61" s="10">
        <v>4713.68</v>
      </c>
      <c r="L61" s="10"/>
      <c r="M61" s="13">
        <f t="shared" ca="1" si="1"/>
        <v>4713.68</v>
      </c>
      <c r="N61" s="14"/>
    </row>
    <row r="62" spans="1:14" x14ac:dyDescent="0.25">
      <c r="A62" s="8">
        <v>4510</v>
      </c>
      <c r="B62" s="9" t="s">
        <v>85</v>
      </c>
      <c r="C62" s="10"/>
      <c r="D62" s="10"/>
      <c r="E62" s="10"/>
      <c r="F62" s="10"/>
      <c r="G62" s="10">
        <v>139.88999999999999</v>
      </c>
      <c r="H62" s="10"/>
      <c r="I62" s="10"/>
      <c r="J62" s="10"/>
      <c r="K62" s="10"/>
      <c r="L62" s="10"/>
      <c r="M62" s="13">
        <f t="shared" ca="1" si="1"/>
        <v>139.88999999999999</v>
      </c>
      <c r="N62" s="14"/>
    </row>
    <row r="63" spans="1:14" x14ac:dyDescent="0.25">
      <c r="A63" s="8">
        <v>4512</v>
      </c>
      <c r="B63" s="9" t="s">
        <v>86</v>
      </c>
      <c r="C63" s="10"/>
      <c r="D63" s="10"/>
      <c r="E63" s="10"/>
      <c r="F63" s="10"/>
      <c r="G63" s="10"/>
      <c r="H63" s="10"/>
      <c r="I63" s="10"/>
      <c r="J63" s="10"/>
      <c r="K63" s="10">
        <v>69.94</v>
      </c>
      <c r="L63" s="10"/>
      <c r="M63" s="13">
        <f t="shared" ca="1" si="1"/>
        <v>69.94</v>
      </c>
      <c r="N63" s="14"/>
    </row>
    <row r="64" spans="1:14" x14ac:dyDescent="0.25">
      <c r="A64" s="8">
        <v>5102</v>
      </c>
      <c r="B64" s="9" t="s">
        <v>87</v>
      </c>
      <c r="C64" s="10"/>
      <c r="D64" s="10"/>
      <c r="E64" s="10"/>
      <c r="F64" s="10"/>
      <c r="G64" s="10"/>
      <c r="H64" s="10">
        <v>9707.44</v>
      </c>
      <c r="I64" s="10"/>
      <c r="J64" s="10"/>
      <c r="K64" s="10"/>
      <c r="L64" s="10"/>
      <c r="M64" s="13">
        <f t="shared" ca="1" si="1"/>
        <v>9707.44</v>
      </c>
      <c r="N64" s="14"/>
    </row>
    <row r="65" spans="1:14" x14ac:dyDescent="0.25">
      <c r="A65" s="8">
        <v>5103</v>
      </c>
      <c r="B65" s="9" t="s">
        <v>88</v>
      </c>
      <c r="C65" s="10"/>
      <c r="D65" s="10"/>
      <c r="E65" s="10"/>
      <c r="F65" s="10"/>
      <c r="G65" s="10"/>
      <c r="H65" s="10">
        <v>14652.6</v>
      </c>
      <c r="I65" s="10"/>
      <c r="J65" s="10"/>
      <c r="K65" s="10">
        <v>3087.61</v>
      </c>
      <c r="L65" s="10"/>
      <c r="M65" s="13">
        <f t="shared" ca="1" si="1"/>
        <v>17740.21</v>
      </c>
      <c r="N65" s="14"/>
    </row>
    <row r="66" spans="1:14" x14ac:dyDescent="0.25">
      <c r="A66" s="8">
        <v>5152</v>
      </c>
      <c r="B66" s="9" t="s">
        <v>89</v>
      </c>
      <c r="C66" s="10"/>
      <c r="D66" s="10"/>
      <c r="E66" s="10"/>
      <c r="F66" s="10"/>
      <c r="G66" s="10"/>
      <c r="H66" s="10">
        <v>9007.5</v>
      </c>
      <c r="I66" s="10"/>
      <c r="J66" s="10"/>
      <c r="K66" s="10"/>
      <c r="L66" s="10"/>
      <c r="M66" s="13">
        <f t="shared" ca="1" si="1"/>
        <v>9007.5</v>
      </c>
      <c r="N66" s="14"/>
    </row>
    <row r="67" spans="1:14" x14ac:dyDescent="0.25">
      <c r="A67" s="8">
        <v>7350</v>
      </c>
      <c r="B67" s="9" t="s">
        <v>90</v>
      </c>
      <c r="C67" s="10"/>
      <c r="D67" s="10"/>
      <c r="E67" s="10"/>
      <c r="F67" s="10"/>
      <c r="G67" s="10"/>
      <c r="H67" s="10"/>
      <c r="I67" s="10"/>
      <c r="J67" s="10"/>
      <c r="K67" s="10">
        <v>8000</v>
      </c>
      <c r="L67" s="10"/>
      <c r="M67" s="13">
        <f t="shared" ca="1" si="1"/>
        <v>8000</v>
      </c>
      <c r="N67" s="14"/>
    </row>
    <row r="68" spans="1:14" x14ac:dyDescent="0.25">
      <c r="A68" s="8">
        <v>7405</v>
      </c>
      <c r="B68" s="9" t="s">
        <v>91</v>
      </c>
      <c r="C68" s="10"/>
      <c r="D68" s="10"/>
      <c r="E68" s="10"/>
      <c r="F68" s="10"/>
      <c r="G68" s="10"/>
      <c r="H68" s="10"/>
      <c r="I68" s="10"/>
      <c r="J68" s="10"/>
      <c r="K68" s="10">
        <v>35548</v>
      </c>
      <c r="L68" s="10"/>
      <c r="M68" s="13">
        <f t="shared" ca="1" si="1"/>
        <v>35548</v>
      </c>
      <c r="N68" s="14"/>
    </row>
    <row r="69" spans="1:14" x14ac:dyDescent="0.25">
      <c r="A69" s="8">
        <v>7500</v>
      </c>
      <c r="B69" s="9" t="s">
        <v>92</v>
      </c>
      <c r="C69" s="10"/>
      <c r="D69" s="10"/>
      <c r="E69" s="10"/>
      <c r="F69" s="10"/>
      <c r="G69" s="10"/>
      <c r="H69" s="10"/>
      <c r="I69" s="10"/>
      <c r="J69" s="10"/>
      <c r="K69" s="10">
        <v>1138393.2</v>
      </c>
      <c r="L69" s="10"/>
      <c r="M69" s="13">
        <f t="shared" ca="1" si="1"/>
        <v>1138393.2</v>
      </c>
      <c r="N69" s="14"/>
    </row>
    <row r="70" spans="1:14" x14ac:dyDescent="0.25">
      <c r="A70" s="8"/>
      <c r="B70" s="11" t="s">
        <v>94</v>
      </c>
      <c r="C70" s="12">
        <f t="shared" ref="C70:K70" si="2">SUM(C12:C69)</f>
        <v>2624941.75</v>
      </c>
      <c r="D70" s="12">
        <f t="shared" si="2"/>
        <v>1162081.56</v>
      </c>
      <c r="E70" s="12">
        <f t="shared" si="2"/>
        <v>596614.10000000009</v>
      </c>
      <c r="F70" s="12">
        <f t="shared" si="2"/>
        <v>187314.23999999996</v>
      </c>
      <c r="G70" s="12">
        <f t="shared" si="2"/>
        <v>124526.67</v>
      </c>
      <c r="H70" s="12">
        <f t="shared" si="2"/>
        <v>1764268.7700000003</v>
      </c>
      <c r="I70" s="12">
        <f t="shared" si="2"/>
        <v>0</v>
      </c>
      <c r="J70" s="12">
        <f t="shared" si="2"/>
        <v>0</v>
      </c>
      <c r="K70" s="12">
        <f t="shared" si="2"/>
        <v>1955910.29</v>
      </c>
      <c r="L70" s="9"/>
      <c r="M70" s="13">
        <f>C70+D70+E70+F70+G70+H70+K70</f>
        <v>8415657.3800000008</v>
      </c>
      <c r="N70" s="14"/>
    </row>
    <row r="71" spans="1:14" x14ac:dyDescent="0.25">
      <c r="A71" s="2"/>
    </row>
    <row r="72" spans="1:14" x14ac:dyDescent="0.25">
      <c r="A72" s="2"/>
    </row>
    <row r="73" spans="1:14" x14ac:dyDescent="0.25">
      <c r="A73" s="2"/>
    </row>
    <row r="74" spans="1:14" x14ac:dyDescent="0.25">
      <c r="A74" s="2"/>
    </row>
    <row r="75" spans="1:14" x14ac:dyDescent="0.25">
      <c r="A75" s="2"/>
    </row>
    <row r="76" spans="1:14" x14ac:dyDescent="0.25">
      <c r="A76" s="2"/>
    </row>
    <row r="77" spans="1:14" x14ac:dyDescent="0.25">
      <c r="A77" s="2"/>
    </row>
    <row r="78" spans="1:14" x14ac:dyDescent="0.25">
      <c r="A78" s="2"/>
    </row>
    <row r="79" spans="1:14" x14ac:dyDescent="0.25">
      <c r="A79" s="2"/>
    </row>
    <row r="80" spans="1:14" x14ac:dyDescent="0.25">
      <c r="A80" s="2"/>
    </row>
    <row r="81" spans="1:1" x14ac:dyDescent="0.25">
      <c r="A81" s="2"/>
    </row>
    <row r="82" spans="1:1" x14ac:dyDescent="0.25">
      <c r="A82" s="2"/>
    </row>
    <row r="83" spans="1:1" x14ac:dyDescent="0.25">
      <c r="A83" s="2"/>
    </row>
    <row r="84" spans="1:1" x14ac:dyDescent="0.25">
      <c r="A84" s="2"/>
    </row>
    <row r="85" spans="1:1" x14ac:dyDescent="0.25">
      <c r="A85" s="2"/>
    </row>
    <row r="86" spans="1:1" x14ac:dyDescent="0.25">
      <c r="A86" s="2"/>
    </row>
    <row r="87" spans="1:1" x14ac:dyDescent="0.25">
      <c r="A87" s="2"/>
    </row>
    <row r="88" spans="1:1" x14ac:dyDescent="0.25">
      <c r="A88" s="2"/>
    </row>
    <row r="89" spans="1:1" x14ac:dyDescent="0.25">
      <c r="A89" s="2"/>
    </row>
    <row r="90" spans="1:1" x14ac:dyDescent="0.25">
      <c r="A90" s="2"/>
    </row>
    <row r="91" spans="1:1" x14ac:dyDescent="0.25">
      <c r="A91" s="2"/>
    </row>
    <row r="92" spans="1:1" x14ac:dyDescent="0.25">
      <c r="A92" s="2"/>
    </row>
    <row r="93" spans="1:1" x14ac:dyDescent="0.25">
      <c r="A93" s="2"/>
    </row>
    <row r="94" spans="1:1" x14ac:dyDescent="0.25">
      <c r="A94" s="2"/>
    </row>
    <row r="95" spans="1:1" x14ac:dyDescent="0.25">
      <c r="A95" s="2"/>
    </row>
    <row r="96" spans="1:1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  <row r="100" spans="1:1" x14ac:dyDescent="0.25">
      <c r="A100" s="2"/>
    </row>
    <row r="101" spans="1:1" x14ac:dyDescent="0.25">
      <c r="A101" s="2"/>
    </row>
    <row r="102" spans="1:1" x14ac:dyDescent="0.25">
      <c r="A102" s="2"/>
    </row>
    <row r="103" spans="1:1" x14ac:dyDescent="0.25">
      <c r="A103" s="2"/>
    </row>
    <row r="104" spans="1:1" x14ac:dyDescent="0.25">
      <c r="A104" s="2"/>
    </row>
    <row r="105" spans="1:1" x14ac:dyDescent="0.25">
      <c r="A105" s="2"/>
    </row>
    <row r="106" spans="1:1" x14ac:dyDescent="0.25">
      <c r="A106" s="2"/>
    </row>
    <row r="107" spans="1:1" x14ac:dyDescent="0.25">
      <c r="A107" s="2"/>
    </row>
    <row r="108" spans="1:1" x14ac:dyDescent="0.25">
      <c r="A108" s="2"/>
    </row>
    <row r="109" spans="1:1" x14ac:dyDescent="0.25">
      <c r="A109" s="2"/>
    </row>
    <row r="110" spans="1:1" x14ac:dyDescent="0.25">
      <c r="A110" s="2"/>
    </row>
    <row r="111" spans="1:1" x14ac:dyDescent="0.25">
      <c r="A111" s="2"/>
    </row>
    <row r="112" spans="1:1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  <row r="118" spans="1:1" x14ac:dyDescent="0.25">
      <c r="A118" s="2"/>
    </row>
    <row r="119" spans="1:1" x14ac:dyDescent="0.25">
      <c r="A119" s="2"/>
    </row>
    <row r="120" spans="1:1" x14ac:dyDescent="0.25">
      <c r="A120" s="2"/>
    </row>
    <row r="121" spans="1:1" x14ac:dyDescent="0.25">
      <c r="A121" s="2"/>
    </row>
    <row r="122" spans="1:1" x14ac:dyDescent="0.25">
      <c r="A122" s="2"/>
    </row>
    <row r="123" spans="1:1" x14ac:dyDescent="0.25">
      <c r="A123" s="2"/>
    </row>
    <row r="124" spans="1:1" x14ac:dyDescent="0.25">
      <c r="A124" s="2"/>
    </row>
    <row r="125" spans="1:1" x14ac:dyDescent="0.25">
      <c r="A125" s="2"/>
    </row>
    <row r="126" spans="1:1" x14ac:dyDescent="0.25">
      <c r="A126" s="2"/>
    </row>
    <row r="127" spans="1:1" x14ac:dyDescent="0.25">
      <c r="A127" s="2"/>
    </row>
    <row r="128" spans="1:1" x14ac:dyDescent="0.25">
      <c r="A128" s="2"/>
    </row>
    <row r="129" spans="1:1" x14ac:dyDescent="0.25">
      <c r="A129" s="2"/>
    </row>
    <row r="130" spans="1:1" x14ac:dyDescent="0.25">
      <c r="A130" s="2"/>
    </row>
    <row r="131" spans="1:1" x14ac:dyDescent="0.25">
      <c r="A131" s="2"/>
    </row>
    <row r="132" spans="1:1" x14ac:dyDescent="0.25">
      <c r="A132" s="2"/>
    </row>
    <row r="133" spans="1:1" x14ac:dyDescent="0.25">
      <c r="A133" s="2"/>
    </row>
    <row r="134" spans="1:1" x14ac:dyDescent="0.25">
      <c r="A134" s="2"/>
    </row>
    <row r="135" spans="1:1" x14ac:dyDescent="0.25">
      <c r="A135" s="2"/>
    </row>
    <row r="136" spans="1:1" x14ac:dyDescent="0.25">
      <c r="A136" s="2"/>
    </row>
    <row r="137" spans="1:1" x14ac:dyDescent="0.25">
      <c r="A137" s="2"/>
    </row>
    <row r="138" spans="1:1" x14ac:dyDescent="0.25">
      <c r="A138" s="2"/>
    </row>
    <row r="139" spans="1:1" x14ac:dyDescent="0.25">
      <c r="A139" s="2"/>
    </row>
    <row r="140" spans="1:1" x14ac:dyDescent="0.25">
      <c r="A140" s="2"/>
    </row>
    <row r="141" spans="1:1" x14ac:dyDescent="0.25">
      <c r="A141" s="2"/>
    </row>
    <row r="142" spans="1:1" x14ac:dyDescent="0.25">
      <c r="A142" s="2"/>
    </row>
    <row r="143" spans="1:1" x14ac:dyDescent="0.25">
      <c r="A143" s="2"/>
    </row>
    <row r="144" spans="1:1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2"/>
    </row>
    <row r="150" spans="1:1" x14ac:dyDescent="0.25">
      <c r="A150" s="2"/>
    </row>
    <row r="151" spans="1:1" x14ac:dyDescent="0.25">
      <c r="A151" s="2"/>
    </row>
    <row r="152" spans="1:1" x14ac:dyDescent="0.25">
      <c r="A152" s="2"/>
    </row>
    <row r="153" spans="1:1" x14ac:dyDescent="0.25">
      <c r="A153" s="2"/>
    </row>
    <row r="154" spans="1:1" x14ac:dyDescent="0.25">
      <c r="A154" s="2"/>
    </row>
    <row r="155" spans="1:1" x14ac:dyDescent="0.25">
      <c r="A155" s="2"/>
    </row>
    <row r="156" spans="1:1" x14ac:dyDescent="0.25">
      <c r="A156" s="2"/>
    </row>
    <row r="157" spans="1:1" x14ac:dyDescent="0.25">
      <c r="A157" s="2"/>
    </row>
    <row r="158" spans="1:1" x14ac:dyDescent="0.25">
      <c r="A158" s="2"/>
    </row>
    <row r="159" spans="1:1" x14ac:dyDescent="0.25">
      <c r="A159" s="2"/>
    </row>
    <row r="160" spans="1:1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/>
    </row>
    <row r="170" spans="1:1" x14ac:dyDescent="0.25">
      <c r="A170" s="2"/>
    </row>
    <row r="171" spans="1:1" x14ac:dyDescent="0.25">
      <c r="A171" s="2"/>
    </row>
    <row r="172" spans="1:1" x14ac:dyDescent="0.25">
      <c r="A172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2"/>
    </row>
    <row r="190" spans="1:1" x14ac:dyDescent="0.25">
      <c r="A190" s="2"/>
    </row>
    <row r="191" spans="1:1" x14ac:dyDescent="0.25">
      <c r="A191" s="2"/>
    </row>
    <row r="192" spans="1:1" x14ac:dyDescent="0.25">
      <c r="A192" s="2"/>
    </row>
    <row r="193" spans="1:1" x14ac:dyDescent="0.25">
      <c r="A193" s="2"/>
    </row>
    <row r="194" spans="1:1" x14ac:dyDescent="0.25">
      <c r="A194" s="2"/>
    </row>
    <row r="195" spans="1:1" x14ac:dyDescent="0.25">
      <c r="A195" s="2"/>
    </row>
    <row r="196" spans="1:1" x14ac:dyDescent="0.25">
      <c r="A196" s="2"/>
    </row>
    <row r="197" spans="1:1" x14ac:dyDescent="0.25">
      <c r="A197" s="2"/>
    </row>
    <row r="198" spans="1:1" x14ac:dyDescent="0.25">
      <c r="A198" s="2"/>
    </row>
    <row r="199" spans="1:1" x14ac:dyDescent="0.25">
      <c r="A199" s="2"/>
    </row>
    <row r="200" spans="1:1" x14ac:dyDescent="0.25">
      <c r="A200" s="2"/>
    </row>
    <row r="201" spans="1:1" x14ac:dyDescent="0.25">
      <c r="A201" s="2"/>
    </row>
    <row r="202" spans="1:1" x14ac:dyDescent="0.25">
      <c r="A202" s="2"/>
    </row>
    <row r="203" spans="1:1" x14ac:dyDescent="0.25">
      <c r="A203" s="2"/>
    </row>
    <row r="204" spans="1:1" x14ac:dyDescent="0.25">
      <c r="A204" s="2"/>
    </row>
    <row r="205" spans="1:1" x14ac:dyDescent="0.25">
      <c r="A205" s="2"/>
    </row>
    <row r="206" spans="1:1" x14ac:dyDescent="0.25">
      <c r="A206" s="2"/>
    </row>
    <row r="207" spans="1:1" x14ac:dyDescent="0.25">
      <c r="A207" s="2" t="s">
        <v>0</v>
      </c>
    </row>
    <row r="208" spans="1:1" x14ac:dyDescent="0.25">
      <c r="A208" s="2" t="s">
        <v>1</v>
      </c>
    </row>
    <row r="209" spans="1:1" x14ac:dyDescent="0.25">
      <c r="A209" s="2" t="s">
        <v>0</v>
      </c>
    </row>
    <row r="210" spans="1:1" x14ac:dyDescent="0.25">
      <c r="A210" s="1"/>
    </row>
    <row r="211" spans="1:1" x14ac:dyDescent="0.25">
      <c r="A211" s="1"/>
    </row>
    <row r="212" spans="1:1" x14ac:dyDescent="0.25">
      <c r="A212" s="2" t="s">
        <v>0</v>
      </c>
    </row>
    <row r="213" spans="1:1" x14ac:dyDescent="0.25">
      <c r="A213" s="2" t="s">
        <v>2</v>
      </c>
    </row>
    <row r="214" spans="1:1" x14ac:dyDescent="0.25">
      <c r="A214" s="1"/>
    </row>
    <row r="215" spans="1:1" x14ac:dyDescent="0.25">
      <c r="A215" s="2" t="s">
        <v>3</v>
      </c>
    </row>
    <row r="216" spans="1:1" x14ac:dyDescent="0.25">
      <c r="A216" s="1"/>
    </row>
    <row r="217" spans="1:1" x14ac:dyDescent="0.25">
      <c r="A217" s="1"/>
    </row>
    <row r="218" spans="1:1" x14ac:dyDescent="0.25">
      <c r="A218" s="2" t="s">
        <v>4</v>
      </c>
    </row>
    <row r="219" spans="1:1" x14ac:dyDescent="0.25">
      <c r="A219" s="2" t="s">
        <v>5</v>
      </c>
    </row>
    <row r="220" spans="1:1" x14ac:dyDescent="0.25">
      <c r="A220" s="2" t="s">
        <v>6</v>
      </c>
    </row>
    <row r="221" spans="1:1" x14ac:dyDescent="0.25">
      <c r="A221" s="2" t="s">
        <v>7</v>
      </c>
    </row>
    <row r="222" spans="1:1" x14ac:dyDescent="0.25">
      <c r="A222" s="1"/>
    </row>
    <row r="223" spans="1:1" x14ac:dyDescent="0.25">
      <c r="A223" s="2" t="s">
        <v>8</v>
      </c>
    </row>
    <row r="224" spans="1:1" x14ac:dyDescent="0.25">
      <c r="A224" s="1"/>
    </row>
    <row r="225" spans="1:1" x14ac:dyDescent="0.25">
      <c r="A225" s="1"/>
    </row>
    <row r="226" spans="1:1" x14ac:dyDescent="0.25">
      <c r="A226" s="2" t="s">
        <v>9</v>
      </c>
    </row>
    <row r="227" spans="1:1" x14ac:dyDescent="0.25">
      <c r="A227" s="1"/>
    </row>
    <row r="228" spans="1:1" x14ac:dyDescent="0.25">
      <c r="A228" s="2" t="s">
        <v>0</v>
      </c>
    </row>
    <row r="229" spans="1:1" x14ac:dyDescent="0.25">
      <c r="A229" s="2" t="s">
        <v>10</v>
      </c>
    </row>
    <row r="230" spans="1:1" x14ac:dyDescent="0.25">
      <c r="A230" s="2" t="s">
        <v>11</v>
      </c>
    </row>
    <row r="231" spans="1:1" x14ac:dyDescent="0.25">
      <c r="A231" s="1"/>
    </row>
    <row r="232" spans="1:1" x14ac:dyDescent="0.25">
      <c r="A232" s="2" t="s">
        <v>0</v>
      </c>
    </row>
  </sheetData>
  <mergeCells count="64">
    <mergeCell ref="M12:N12"/>
    <mergeCell ref="A1:N1"/>
    <mergeCell ref="A2:N2"/>
    <mergeCell ref="B3:B11"/>
    <mergeCell ref="A3:A11"/>
    <mergeCell ref="M3:N10"/>
    <mergeCell ref="M24:N24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36:N36"/>
    <mergeCell ref="M25:N25"/>
    <mergeCell ref="M26:N26"/>
    <mergeCell ref="M27:N27"/>
    <mergeCell ref="M28:N28"/>
    <mergeCell ref="M29:N29"/>
    <mergeCell ref="M30:N30"/>
    <mergeCell ref="M31:N31"/>
    <mergeCell ref="M32:N32"/>
    <mergeCell ref="M33:N33"/>
    <mergeCell ref="M34:N34"/>
    <mergeCell ref="M35:N35"/>
    <mergeCell ref="M48:N48"/>
    <mergeCell ref="M37:N37"/>
    <mergeCell ref="M38:N38"/>
    <mergeCell ref="M39:N39"/>
    <mergeCell ref="M40:N40"/>
    <mergeCell ref="M41:N41"/>
    <mergeCell ref="M42:N42"/>
    <mergeCell ref="M43:N43"/>
    <mergeCell ref="M44:N44"/>
    <mergeCell ref="M45:N45"/>
    <mergeCell ref="M46:N46"/>
    <mergeCell ref="M47:N47"/>
    <mergeCell ref="M60:N60"/>
    <mergeCell ref="M49:N49"/>
    <mergeCell ref="M50:N50"/>
    <mergeCell ref="M51:N51"/>
    <mergeCell ref="M52:N52"/>
    <mergeCell ref="M53:N53"/>
    <mergeCell ref="M54:N54"/>
    <mergeCell ref="M55:N55"/>
    <mergeCell ref="M56:N56"/>
    <mergeCell ref="M57:N57"/>
    <mergeCell ref="M58:N58"/>
    <mergeCell ref="M59:N59"/>
    <mergeCell ref="M67:N67"/>
    <mergeCell ref="M68:N68"/>
    <mergeCell ref="M69:N69"/>
    <mergeCell ref="M70:N70"/>
    <mergeCell ref="M61:N61"/>
    <mergeCell ref="M62:N62"/>
    <mergeCell ref="M63:N63"/>
    <mergeCell ref="M64:N64"/>
    <mergeCell ref="M65:N65"/>
    <mergeCell ref="M66:N6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Stefania Gabriele</dc:creator>
  <cp:lastModifiedBy>Stefania Gabriele</cp:lastModifiedBy>
  <dcterms:created xsi:type="dcterms:W3CDTF">2021-04-08T15:15:45Z</dcterms:created>
  <dcterms:modified xsi:type="dcterms:W3CDTF">2021-07-15T11:25:52Z</dcterms:modified>
</cp:coreProperties>
</file>